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7425" activeTab="0"/>
  </bookViews>
  <sheets>
    <sheet name="Budget" sheetId="1" r:id="rId1"/>
    <sheet name="Itinerary" sheetId="2" r:id="rId2"/>
    <sheet name="Sheet3" sheetId="3" r:id="rId3"/>
  </sheets>
  <definedNames>
    <definedName name="_xlnm.Print_Area" localSheetId="0">'Budget'!$A$1:$K$52</definedName>
  </definedNames>
  <calcPr fullCalcOnLoad="1"/>
</workbook>
</file>

<file path=xl/sharedStrings.xml><?xml version="1.0" encoding="utf-8"?>
<sst xmlns="http://schemas.openxmlformats.org/spreadsheetml/2006/main" count="61" uniqueCount="52">
  <si>
    <t>Budget for Jamestown/Williamsburg Field Trip</t>
  </si>
  <si>
    <t># of Students:</t>
  </si>
  <si>
    <t># of Miles from our school to Jamestown:</t>
  </si>
  <si>
    <t># of Miles from Jamestown to Williamsburg:</t>
  </si>
  <si>
    <t># of Miles from Williamsburg to our school:</t>
  </si>
  <si>
    <t># of Chaperones needed:</t>
  </si>
  <si>
    <t># of Teachers/Staff going:</t>
  </si>
  <si>
    <t># of Buses needed:</t>
  </si>
  <si>
    <t>Total # of People:</t>
  </si>
  <si>
    <t>Total # of Miles:</t>
  </si>
  <si>
    <t>Cost of each bus:</t>
  </si>
  <si>
    <t>Total Transportation Cost:</t>
  </si>
  <si>
    <t>Admission Cost/Student for Jamestown:</t>
  </si>
  <si>
    <t>Admission Cost/Adult for Jamestown:</t>
  </si>
  <si>
    <t># of adults needing tickets:</t>
  </si>
  <si>
    <t># of students needing tickets:</t>
  </si>
  <si>
    <t>Total Student Admission:</t>
  </si>
  <si>
    <t>Total Adult Admission:</t>
  </si>
  <si>
    <t>Total Jamestown Admission:</t>
  </si>
  <si>
    <t>Admission Cost/Student for Williamsburg:</t>
  </si>
  <si>
    <t>Admission Cost/Adult for Williamsburg:</t>
  </si>
  <si>
    <t>Total Williamsburg Admission:</t>
  </si>
  <si>
    <t>Tip(s) for bus driver(s)</t>
  </si>
  <si>
    <t>Sample</t>
  </si>
  <si>
    <t>Real Information</t>
  </si>
  <si>
    <t>Total for buses:</t>
  </si>
  <si>
    <t>TOTALS</t>
  </si>
  <si>
    <t>Note: Sample numbers are not based on any real information!</t>
  </si>
  <si>
    <t>TOTAL FIELD TRIP COST</t>
  </si>
  <si>
    <t>Per student cost</t>
  </si>
  <si>
    <t>SCENARIO 1</t>
  </si>
  <si>
    <t>PTA pays half of total trip cost</t>
  </si>
  <si>
    <t>SCENARIO 2</t>
  </si>
  <si>
    <t>School pays 1/3</t>
  </si>
  <si>
    <t>PTA pays 1/3</t>
  </si>
  <si>
    <t>Students pay final 1/3</t>
  </si>
  <si>
    <t>Bus arrives</t>
  </si>
  <si>
    <t>Board bus</t>
  </si>
  <si>
    <t>Arrive in Jamestown</t>
  </si>
  <si>
    <t>Tour Jamestown</t>
  </si>
  <si>
    <t>10:30-12:30</t>
  </si>
  <si>
    <t>Lunch</t>
  </si>
  <si>
    <t>12:30-1:15</t>
  </si>
  <si>
    <t>Depart for Williamsburg</t>
  </si>
  <si>
    <t>Arrive in Williamsburg</t>
  </si>
  <si>
    <t>Tour Williamsburg</t>
  </si>
  <si>
    <t>2:00-4:00</t>
  </si>
  <si>
    <t>Depart for School</t>
  </si>
  <si>
    <t>Arrive at School</t>
  </si>
  <si>
    <t>Possible Itinerary</t>
  </si>
  <si>
    <t>1 hour tour, 1 hour explore</t>
  </si>
  <si>
    <t>1 hour tour at capitol building, 1 hour explore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</si>
</sst>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Costs for Field Trip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Jamestown Admission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Budget!$A$25:$B$25</c:f>
              <c:numCache/>
            </c:numRef>
          </c:val>
        </c:ser>
        <c:ser>
          <c:idx val="0"/>
          <c:order val="1"/>
          <c:tx>
            <c:v>Transportation Cost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Budget!$B$17</c:f>
              <c:numCache/>
            </c:numRef>
          </c:val>
        </c:ser>
        <c:ser>
          <c:idx val="2"/>
          <c:order val="2"/>
          <c:tx>
            <c:v>Williamsburg Admission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Budget!$A$33:$B$33</c:f>
              <c:numCache/>
            </c:numRef>
          </c:val>
        </c:ser>
        <c:ser>
          <c:idx val="3"/>
          <c:order val="3"/>
          <c:tx>
            <c:v>Total Cost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Budget!$B$40</c:f>
              <c:numCache/>
            </c:numRef>
          </c:val>
        </c:ser>
        <c:overlap val="40"/>
        <c:gapWidth val="80"/>
        <c:axId val="28689916"/>
        <c:axId val="56882653"/>
      </c:bar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(in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89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152400</xdr:rowOff>
    </xdr:from>
    <xdr:to>
      <xdr:col>10</xdr:col>
      <xdr:colOff>219075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229100" y="152400"/>
        <a:ext cx="44386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8.00390625" style="0" bestFit="1" customWidth="1"/>
    <col min="2" max="2" width="10.28125" style="0" bestFit="1" customWidth="1"/>
    <col min="3" max="3" width="14.421875" style="0" bestFit="1" customWidth="1"/>
  </cols>
  <sheetData>
    <row r="1" spans="1:6" ht="12.75">
      <c r="A1" s="10" t="s">
        <v>0</v>
      </c>
      <c r="B1" s="10"/>
      <c r="C1" s="10"/>
      <c r="D1" s="10"/>
      <c r="E1" s="10"/>
      <c r="F1" s="10"/>
    </row>
    <row r="2" spans="1:6" ht="12.75">
      <c r="A2" s="3" t="s">
        <v>27</v>
      </c>
      <c r="B2" s="2"/>
      <c r="C2" s="2"/>
      <c r="D2" s="2"/>
      <c r="E2" s="2"/>
      <c r="F2" s="2"/>
    </row>
    <row r="3" spans="2:3" ht="12.75">
      <c r="B3" t="s">
        <v>23</v>
      </c>
      <c r="C3" t="s">
        <v>24</v>
      </c>
    </row>
    <row r="4" spans="1:2" ht="12.75">
      <c r="A4" t="s">
        <v>1</v>
      </c>
      <c r="B4">
        <v>60</v>
      </c>
    </row>
    <row r="5" spans="1:2" ht="12.75">
      <c r="A5" t="s">
        <v>5</v>
      </c>
      <c r="B5">
        <v>2</v>
      </c>
    </row>
    <row r="6" spans="1:2" ht="12.75">
      <c r="A6" t="s">
        <v>6</v>
      </c>
      <c r="B6">
        <v>4</v>
      </c>
    </row>
    <row r="7" spans="1:2" ht="12.75">
      <c r="A7" s="1" t="s">
        <v>8</v>
      </c>
      <c r="B7">
        <v>66</v>
      </c>
    </row>
    <row r="8" spans="1:2" ht="12.75">
      <c r="A8" t="s">
        <v>2</v>
      </c>
      <c r="B8">
        <v>153</v>
      </c>
    </row>
    <row r="9" spans="1:2" ht="12.75">
      <c r="A9" t="s">
        <v>3</v>
      </c>
      <c r="B9">
        <v>7</v>
      </c>
    </row>
    <row r="10" spans="1:2" ht="12.75">
      <c r="A10" t="s">
        <v>4</v>
      </c>
      <c r="B10">
        <v>149</v>
      </c>
    </row>
    <row r="11" spans="1:2" ht="12.75">
      <c r="A11" s="9" t="s">
        <v>9</v>
      </c>
      <c r="B11">
        <f>B8+B9+B10</f>
        <v>309</v>
      </c>
    </row>
    <row r="13" spans="1:2" ht="12.75">
      <c r="A13" t="s">
        <v>7</v>
      </c>
      <c r="B13">
        <v>1</v>
      </c>
    </row>
    <row r="14" spans="1:2" ht="12.75">
      <c r="A14" t="s">
        <v>10</v>
      </c>
      <c r="B14" s="4">
        <v>300</v>
      </c>
    </row>
    <row r="15" spans="1:2" ht="12.75">
      <c r="A15" t="s">
        <v>25</v>
      </c>
      <c r="B15" s="4">
        <f>B14*B13</f>
        <v>300</v>
      </c>
    </row>
    <row r="16" spans="1:2" ht="12.75">
      <c r="A16" t="s">
        <v>22</v>
      </c>
      <c r="B16" s="4">
        <v>30</v>
      </c>
    </row>
    <row r="17" spans="1:2" ht="12.75">
      <c r="A17" s="9" t="s">
        <v>11</v>
      </c>
      <c r="B17" s="4">
        <f>B15+B16</f>
        <v>330</v>
      </c>
    </row>
    <row r="19" spans="1:2" ht="12.75">
      <c r="A19" t="s">
        <v>12</v>
      </c>
      <c r="B19" s="4">
        <v>5</v>
      </c>
    </row>
    <row r="20" spans="1:2" ht="12.75">
      <c r="A20" t="s">
        <v>13</v>
      </c>
      <c r="B20" s="4">
        <v>10</v>
      </c>
    </row>
    <row r="21" spans="1:2" ht="12.75">
      <c r="A21" t="s">
        <v>15</v>
      </c>
      <c r="B21">
        <v>60</v>
      </c>
    </row>
    <row r="22" spans="1:2" ht="12.75">
      <c r="A22" t="s">
        <v>14</v>
      </c>
      <c r="B22">
        <v>0</v>
      </c>
    </row>
    <row r="23" spans="1:2" ht="12.75">
      <c r="A23" t="s">
        <v>16</v>
      </c>
      <c r="B23" s="4">
        <f>B21*B19</f>
        <v>300</v>
      </c>
    </row>
    <row r="24" spans="1:2" ht="12.75">
      <c r="A24" t="s">
        <v>17</v>
      </c>
      <c r="B24" s="4">
        <f>B22*B20</f>
        <v>0</v>
      </c>
    </row>
    <row r="25" spans="1:2" ht="12.75">
      <c r="A25" s="9" t="s">
        <v>18</v>
      </c>
      <c r="B25" s="4">
        <f>B23+B24</f>
        <v>300</v>
      </c>
    </row>
    <row r="27" spans="1:2" ht="12.75">
      <c r="A27" t="s">
        <v>19</v>
      </c>
      <c r="B27" s="4">
        <v>10</v>
      </c>
    </row>
    <row r="28" spans="1:2" ht="12.75">
      <c r="A28" t="s">
        <v>20</v>
      </c>
      <c r="B28" s="4">
        <v>30</v>
      </c>
    </row>
    <row r="29" spans="1:2" ht="12.75">
      <c r="A29" t="s">
        <v>15</v>
      </c>
      <c r="B29">
        <v>60</v>
      </c>
    </row>
    <row r="30" spans="1:2" ht="12.75">
      <c r="A30" t="s">
        <v>14</v>
      </c>
      <c r="B30">
        <v>2</v>
      </c>
    </row>
    <row r="31" spans="1:2" ht="12.75">
      <c r="A31" t="s">
        <v>16</v>
      </c>
      <c r="B31" s="4">
        <f>B27*B29</f>
        <v>600</v>
      </c>
    </row>
    <row r="32" spans="1:2" ht="12.75">
      <c r="A32" t="s">
        <v>17</v>
      </c>
      <c r="B32" s="4">
        <f>B28*B30</f>
        <v>60</v>
      </c>
    </row>
    <row r="33" spans="1:2" ht="12.75">
      <c r="A33" s="9" t="s">
        <v>21</v>
      </c>
      <c r="B33" s="4">
        <f>B32+B31</f>
        <v>660</v>
      </c>
    </row>
    <row r="36" ht="12.75">
      <c r="A36" s="8" t="s">
        <v>26</v>
      </c>
    </row>
    <row r="37" spans="1:2" ht="12.75">
      <c r="A37" s="1" t="s">
        <v>11</v>
      </c>
      <c r="B37" s="4">
        <f>B17</f>
        <v>330</v>
      </c>
    </row>
    <row r="38" spans="1:2" ht="12.75">
      <c r="A38" s="1" t="s">
        <v>18</v>
      </c>
      <c r="B38" s="4">
        <f>B25</f>
        <v>300</v>
      </c>
    </row>
    <row r="39" spans="1:2" ht="12.75">
      <c r="A39" s="1" t="s">
        <v>21</v>
      </c>
      <c r="B39" s="4">
        <f>B33</f>
        <v>660</v>
      </c>
    </row>
    <row r="40" spans="1:2" ht="12.75">
      <c r="A40" s="1" t="s">
        <v>28</v>
      </c>
      <c r="B40" s="4">
        <f>SUM(B37:B39)</f>
        <v>1290</v>
      </c>
    </row>
    <row r="41" spans="1:2" ht="12.75">
      <c r="A41" s="1" t="s">
        <v>29</v>
      </c>
      <c r="B41" s="4">
        <f>B40/B4</f>
        <v>21.5</v>
      </c>
    </row>
    <row r="43" ht="12.75">
      <c r="A43" s="7" t="s">
        <v>30</v>
      </c>
    </row>
    <row r="44" spans="1:2" ht="12.75">
      <c r="A44" s="1" t="s">
        <v>31</v>
      </c>
      <c r="B44" s="5">
        <f>B40/2</f>
        <v>645</v>
      </c>
    </row>
    <row r="45" spans="1:2" ht="12.75">
      <c r="A45" s="1" t="s">
        <v>29</v>
      </c>
      <c r="B45">
        <f>(B40/2)/B4</f>
        <v>10.75</v>
      </c>
    </row>
    <row r="47" ht="12.75">
      <c r="A47" s="8" t="s">
        <v>32</v>
      </c>
    </row>
    <row r="48" spans="1:2" ht="12.75">
      <c r="A48" s="1" t="s">
        <v>33</v>
      </c>
      <c r="B48" s="5">
        <f>B40/3</f>
        <v>430</v>
      </c>
    </row>
    <row r="49" spans="1:2" ht="12.75">
      <c r="A49" s="1" t="s">
        <v>34</v>
      </c>
      <c r="B49" s="5">
        <f>B40/3</f>
        <v>430</v>
      </c>
    </row>
    <row r="50" spans="1:2" ht="12.75">
      <c r="A50" s="1" t="s">
        <v>35</v>
      </c>
      <c r="B50" s="5">
        <f>B40/3</f>
        <v>430</v>
      </c>
    </row>
    <row r="51" spans="1:2" ht="12.75">
      <c r="A51" s="1" t="s">
        <v>29</v>
      </c>
      <c r="B51" s="5">
        <f>B50/60</f>
        <v>7.166666666666667</v>
      </c>
    </row>
  </sheetData>
  <mergeCells count="1">
    <mergeCell ref="A1:F1"/>
  </mergeCells>
  <printOptions gridLines="1"/>
  <pageMargins left="0.5" right="0.5" top="0.5" bottom="0.5" header="0.5" footer="0.5"/>
  <pageSetup fitToHeight="1" fitToWidth="1" horizontalDpi="300" verticalDpi="3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0" sqref="C10"/>
    </sheetView>
  </sheetViews>
  <sheetFormatPr defaultColWidth="9.140625" defaultRowHeight="12.75"/>
  <cols>
    <col min="1" max="1" width="20.57421875" style="0" bestFit="1" customWidth="1"/>
    <col min="2" max="2" width="10.7109375" style="0" bestFit="1" customWidth="1"/>
  </cols>
  <sheetData>
    <row r="1" ht="12.75">
      <c r="A1" t="s">
        <v>49</v>
      </c>
    </row>
    <row r="2" spans="1:2" ht="12.75">
      <c r="A2" t="s">
        <v>36</v>
      </c>
      <c r="B2" s="6">
        <v>0.3125</v>
      </c>
    </row>
    <row r="3" spans="1:2" ht="12.75">
      <c r="A3" t="s">
        <v>37</v>
      </c>
      <c r="B3" s="6">
        <v>0.3333333333333333</v>
      </c>
    </row>
    <row r="4" spans="1:2" ht="12.75">
      <c r="A4" t="s">
        <v>38</v>
      </c>
      <c r="B4" s="6">
        <v>0.4375</v>
      </c>
    </row>
    <row r="5" spans="1:3" ht="12.75">
      <c r="A5" t="s">
        <v>39</v>
      </c>
      <c r="B5" t="s">
        <v>40</v>
      </c>
      <c r="C5" t="s">
        <v>50</v>
      </c>
    </row>
    <row r="6" spans="1:2" ht="12.75">
      <c r="A6" t="s">
        <v>41</v>
      </c>
      <c r="B6" t="s">
        <v>42</v>
      </c>
    </row>
    <row r="7" spans="1:2" ht="12.75">
      <c r="A7" t="s">
        <v>43</v>
      </c>
      <c r="B7" s="6">
        <v>0.0625</v>
      </c>
    </row>
    <row r="8" spans="1:2" ht="12.75">
      <c r="A8" t="s">
        <v>44</v>
      </c>
      <c r="B8" s="6">
        <v>0.07291666666666667</v>
      </c>
    </row>
    <row r="9" spans="1:3" ht="12.75">
      <c r="A9" t="s">
        <v>45</v>
      </c>
      <c r="B9" t="s">
        <v>46</v>
      </c>
      <c r="C9" t="s">
        <v>51</v>
      </c>
    </row>
    <row r="10" spans="1:2" ht="12.75">
      <c r="A10" t="s">
        <v>47</v>
      </c>
      <c r="B10" s="6">
        <v>0.17708333333333334</v>
      </c>
    </row>
    <row r="11" spans="1:2" ht="12.75">
      <c r="A11" t="s">
        <v>48</v>
      </c>
      <c r="B11" s="6">
        <v>0.28125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Arlington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Scott</dc:creator>
  <cp:keywords/>
  <dc:description/>
  <cp:lastModifiedBy>Amy Scott</cp:lastModifiedBy>
  <cp:lastPrinted>2004-11-24T19:21:12Z</cp:lastPrinted>
  <dcterms:created xsi:type="dcterms:W3CDTF">2004-11-24T18:38:12Z</dcterms:created>
  <dcterms:modified xsi:type="dcterms:W3CDTF">2004-11-24T19:25:14Z</dcterms:modified>
  <cp:category/>
  <cp:version/>
  <cp:contentType/>
  <cp:contentStatus/>
</cp:coreProperties>
</file>